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<sst xmlns="http://schemas.openxmlformats.org/spreadsheetml/2006/main" count="171" uniqueCount="93">
  <si>
    <t>2025年医疗设备清单</t>
  </si>
  <si>
    <t>序号</t>
  </si>
  <si>
    <t>申报科室</t>
  </si>
  <si>
    <t>拟采购设备名称</t>
  </si>
  <si>
    <t>是否进口</t>
  </si>
  <si>
    <t>预算单价（万元）</t>
  </si>
  <si>
    <t>数量</t>
  </si>
  <si>
    <t>总价（万元）</t>
  </si>
  <si>
    <t>小计（万元）</t>
  </si>
  <si>
    <t>备注</t>
  </si>
  <si>
    <t>骨伤二科</t>
  </si>
  <si>
    <t>大通道脊柱内镜融合系统</t>
  </si>
  <si>
    <t>是</t>
  </si>
  <si>
    <t>麻醉科</t>
  </si>
  <si>
    <t>骨微动力系统</t>
  </si>
  <si>
    <t>否</t>
  </si>
  <si>
    <t>手术无影灯</t>
  </si>
  <si>
    <t>骨科手术床</t>
  </si>
  <si>
    <t>能量平台</t>
  </si>
  <si>
    <t>充气式升温装置</t>
  </si>
  <si>
    <t>电钻空心钻</t>
  </si>
  <si>
    <t>彩色多普勒超声诊断系统</t>
  </si>
  <si>
    <t>麻醉机回路消毒机</t>
  </si>
  <si>
    <t>医用输血输液加温器（单通道）</t>
  </si>
  <si>
    <t>手术器械一批</t>
  </si>
  <si>
    <t>脊柱手术器械一批</t>
  </si>
  <si>
    <t>骨科手术器械一批</t>
  </si>
  <si>
    <t>关节手术器械一批</t>
  </si>
  <si>
    <t>外科手术器械一批1</t>
  </si>
  <si>
    <t>外科手术器械一批2</t>
  </si>
  <si>
    <t>脾胃病科</t>
  </si>
  <si>
    <t>低频治疗仪（肝病治疗仪）</t>
  </si>
  <si>
    <t>肺病科</t>
  </si>
  <si>
    <t>电子支气管镜</t>
  </si>
  <si>
    <t>无创呼吸机</t>
  </si>
  <si>
    <t>膈肌起搏器</t>
  </si>
  <si>
    <t>震荡式排痰机</t>
  </si>
  <si>
    <t>普外一科</t>
  </si>
  <si>
    <t>心电监护仪</t>
  </si>
  <si>
    <t>单通道注射泵</t>
  </si>
  <si>
    <t>双通道注射泵</t>
  </si>
  <si>
    <t>输液泵（智能输液泵）</t>
  </si>
  <si>
    <t>电热恒温鼓风干燥箱</t>
  </si>
  <si>
    <t>医用冰箱</t>
  </si>
  <si>
    <t>空气压力波治疗仪</t>
  </si>
  <si>
    <t>手术照明灯</t>
  </si>
  <si>
    <t>药学部</t>
  </si>
  <si>
    <t>提取浓缩机组</t>
  </si>
  <si>
    <t>双篮崩解时限仪</t>
  </si>
  <si>
    <t>循环水真空泵</t>
  </si>
  <si>
    <t>摇摆式高速粉碎机</t>
  </si>
  <si>
    <t>4孔恒温水浴锅带支架带搅拌</t>
  </si>
  <si>
    <t>恒温恒湿培养箱</t>
  </si>
  <si>
    <t>万分之一天平</t>
  </si>
  <si>
    <t>十万分之一天平</t>
  </si>
  <si>
    <t>临方加工水冷式粉碎机</t>
  </si>
  <si>
    <t>500L醇沉罐</t>
  </si>
  <si>
    <t>散剂分装旋盖一体机</t>
  </si>
  <si>
    <t>口腔科</t>
  </si>
  <si>
    <t>根管荡洗器</t>
  </si>
  <si>
    <t>灭菌器</t>
  </si>
  <si>
    <t>牙科显微镜</t>
  </si>
  <si>
    <t>急诊科</t>
  </si>
  <si>
    <t>心电图机</t>
  </si>
  <si>
    <t>无影灯</t>
  </si>
  <si>
    <t>手术床</t>
  </si>
  <si>
    <t>气囊压力测压仪</t>
  </si>
  <si>
    <t>重症医学科</t>
  </si>
  <si>
    <t>转运呼吸机</t>
  </si>
  <si>
    <t>神经外科</t>
  </si>
  <si>
    <t>颅内压监护仪</t>
  </si>
  <si>
    <t>骨伤三科</t>
  </si>
  <si>
    <t>下肢关节康复器</t>
  </si>
  <si>
    <t>骨伤一科</t>
  </si>
  <si>
    <t>上肢关节康复器</t>
  </si>
  <si>
    <t>针灸康复科</t>
  </si>
  <si>
    <t>不锈钢器械柜</t>
  </si>
  <si>
    <t>常用小设备</t>
  </si>
  <si>
    <t>电动吸引器</t>
  </si>
  <si>
    <t>腕式电子血压计</t>
  </si>
  <si>
    <t>简易呼吸器</t>
  </si>
  <si>
    <t>脉搏血氧仪</t>
  </si>
  <si>
    <t>脉冲针灸治疗仪</t>
  </si>
  <si>
    <t>特定电磁波治疗器</t>
  </si>
  <si>
    <t>听诊器</t>
  </si>
  <si>
    <t>台式水银血压计</t>
  </si>
  <si>
    <t>臂式电子血压计</t>
  </si>
  <si>
    <t>额戴反光镜</t>
  </si>
  <si>
    <t>压缩空气雾化机</t>
  </si>
  <si>
    <t>中频脉冲电治疗仪（大）</t>
  </si>
  <si>
    <t>中频脉冲电治疗仪（小）</t>
  </si>
  <si>
    <t>轮椅</t>
  </si>
  <si>
    <t>制剂室设备搬运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</si>
</sst>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 applyFont="0" applyAlignment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82"/>
  <sheetViews>
    <sheetView tabSelected="1" workbookViewId="0">
      <pane ySplit="2" topLeftCell="A41" activePane="bottomLeft" state="frozen"/>
      <selection/>
      <selection pane="bottomLeft" activeCell="B82" sqref="B82"/>
    </sheetView>
  </sheetViews>
  <sheetFormatPr defaultColWidth="9" defaultRowHeight="13.5"/>
  <cols>
    <col min="1" max="1" width="9" style="5"/>
    <col min="2" max="2" width="9" style="6"/>
    <col min="3" max="3" width="20.5" style="7" customWidth="1"/>
    <col min="4" max="4" width="5.625" style="8" customWidth="1"/>
    <col min="5" max="6" width="9" style="5"/>
    <col min="7" max="8" width="10.25" style="9" customWidth="1"/>
    <col min="9" max="9" width="13.25" style="5" customWidth="1"/>
    <col min="10" max="16384" width="9" style="5"/>
  </cols>
  <sheetData>
    <row r="1" s="1" customFormat="1" ht="33" customHeight="1" spans="1:9">
      <c r="A1" s="10" t="s">
        <v>0</v>
      </c>
      <c r="B1" s="11"/>
      <c r="C1" s="10"/>
      <c r="D1" s="10"/>
      <c r="E1" s="10"/>
      <c r="F1" s="10"/>
      <c r="G1" s="10"/>
      <c r="H1" s="10"/>
      <c r="I1" s="10"/>
    </row>
    <row r="2" s="2" customFormat="1" ht="42.75" spans="1:9">
      <c r="A2" s="12" t="s">
        <v>1</v>
      </c>
      <c r="B2" s="13" t="s">
        <v>2</v>
      </c>
      <c r="C2" s="14" t="s">
        <v>3</v>
      </c>
      <c r="D2" s="12" t="s">
        <v>4</v>
      </c>
      <c r="E2" s="12" t="s">
        <v>5</v>
      </c>
      <c r="F2" s="12" t="s">
        <v>6</v>
      </c>
      <c r="G2" s="14" t="s">
        <v>7</v>
      </c>
      <c r="H2" s="14" t="s">
        <v>8</v>
      </c>
      <c r="I2" s="12" t="s">
        <v>9</v>
      </c>
    </row>
    <row r="3" customFormat="1" ht="28.5" spans="1:9">
      <c r="A3" s="15">
        <v>1</v>
      </c>
      <c r="B3" s="16" t="s">
        <v>10</v>
      </c>
      <c r="C3" s="17" t="s">
        <v>11</v>
      </c>
      <c r="D3" s="18" t="s">
        <v>12</v>
      </c>
      <c r="E3" s="19">
        <v>230</v>
      </c>
      <c r="F3" s="19">
        <v>1</v>
      </c>
      <c r="G3" s="20">
        <f>E3*F3</f>
        <v>230</v>
      </c>
      <c r="H3" s="21">
        <v>230</v>
      </c>
      <c r="I3" s="42"/>
    </row>
    <row r="4" customFormat="1" ht="14.25" spans="1:9">
      <c r="A4" s="15">
        <v>2</v>
      </c>
      <c r="B4" s="16" t="s">
        <v>13</v>
      </c>
      <c r="C4" s="22" t="s">
        <v>14</v>
      </c>
      <c r="D4" s="19" t="s">
        <v>15</v>
      </c>
      <c r="E4" s="19">
        <v>29</v>
      </c>
      <c r="F4" s="19">
        <v>2</v>
      </c>
      <c r="G4" s="20">
        <f t="shared" ref="G4:G15" si="0">E4*F4</f>
        <v>58</v>
      </c>
      <c r="H4" s="21">
        <f>SUM(G4:G18)</f>
        <v>289.118</v>
      </c>
      <c r="I4" s="19"/>
    </row>
    <row r="5" s="3" customFormat="1" ht="14.25" spans="1:9">
      <c r="A5" s="15">
        <v>3</v>
      </c>
      <c r="B5" s="23"/>
      <c r="C5" s="24" t="s">
        <v>16</v>
      </c>
      <c r="D5" s="19" t="s">
        <v>15</v>
      </c>
      <c r="E5" s="25">
        <v>10</v>
      </c>
      <c r="F5" s="25">
        <v>2</v>
      </c>
      <c r="G5" s="20">
        <f t="shared" si="0"/>
        <v>20</v>
      </c>
      <c r="H5" s="26"/>
      <c r="I5" s="25"/>
    </row>
    <row r="6" s="3" customFormat="1" ht="14.25" spans="1:9">
      <c r="A6" s="15">
        <v>4</v>
      </c>
      <c r="B6" s="23"/>
      <c r="C6" s="24" t="s">
        <v>17</v>
      </c>
      <c r="D6" s="19" t="s">
        <v>15</v>
      </c>
      <c r="E6" s="25">
        <v>21</v>
      </c>
      <c r="F6" s="25">
        <v>1</v>
      </c>
      <c r="G6" s="20">
        <f t="shared" si="0"/>
        <v>21</v>
      </c>
      <c r="H6" s="26"/>
      <c r="I6" s="25"/>
    </row>
    <row r="7" customFormat="1" ht="14.25" spans="1:9">
      <c r="A7" s="15">
        <v>5</v>
      </c>
      <c r="B7" s="23"/>
      <c r="C7" s="22" t="s">
        <v>18</v>
      </c>
      <c r="D7" s="18" t="s">
        <v>12</v>
      </c>
      <c r="E7" s="19">
        <v>13</v>
      </c>
      <c r="F7" s="19">
        <v>2</v>
      </c>
      <c r="G7" s="20">
        <f t="shared" si="0"/>
        <v>26</v>
      </c>
      <c r="H7" s="26"/>
      <c r="I7" s="19"/>
    </row>
    <row r="8" customFormat="1" ht="14.25" spans="1:9">
      <c r="A8" s="15">
        <v>6</v>
      </c>
      <c r="B8" s="23"/>
      <c r="C8" s="22" t="s">
        <v>19</v>
      </c>
      <c r="D8" s="19" t="s">
        <v>15</v>
      </c>
      <c r="E8" s="19">
        <v>1.5</v>
      </c>
      <c r="F8" s="19">
        <v>5</v>
      </c>
      <c r="G8" s="20">
        <f t="shared" si="0"/>
        <v>7.5</v>
      </c>
      <c r="H8" s="26"/>
      <c r="I8" s="19"/>
    </row>
    <row r="9" customFormat="1" ht="14.25" spans="1:9">
      <c r="A9" s="15">
        <v>7</v>
      </c>
      <c r="B9" s="23"/>
      <c r="C9" s="22" t="s">
        <v>20</v>
      </c>
      <c r="D9" s="19" t="s">
        <v>15</v>
      </c>
      <c r="E9" s="19">
        <v>0.75</v>
      </c>
      <c r="F9" s="19">
        <v>6</v>
      </c>
      <c r="G9" s="20">
        <f t="shared" si="0"/>
        <v>4.5</v>
      </c>
      <c r="H9" s="26"/>
      <c r="I9" s="19"/>
    </row>
    <row r="10" customFormat="1" ht="28.5" spans="1:9">
      <c r="A10" s="15">
        <v>8</v>
      </c>
      <c r="B10" s="23"/>
      <c r="C10" s="22" t="s">
        <v>21</v>
      </c>
      <c r="D10" s="19" t="s">
        <v>15</v>
      </c>
      <c r="E10" s="27">
        <v>70</v>
      </c>
      <c r="F10" s="19">
        <v>1</v>
      </c>
      <c r="G10" s="20">
        <f t="shared" si="0"/>
        <v>70</v>
      </c>
      <c r="H10" s="26"/>
      <c r="I10" s="19"/>
    </row>
    <row r="11" customFormat="1" ht="14.25" spans="1:9">
      <c r="A11" s="15">
        <v>9</v>
      </c>
      <c r="B11" s="23"/>
      <c r="C11" s="22" t="s">
        <v>22</v>
      </c>
      <c r="D11" s="19" t="s">
        <v>15</v>
      </c>
      <c r="E11" s="19">
        <v>11</v>
      </c>
      <c r="F11" s="19">
        <v>1</v>
      </c>
      <c r="G11" s="20">
        <f t="shared" si="0"/>
        <v>11</v>
      </c>
      <c r="H11" s="26"/>
      <c r="I11" s="19"/>
    </row>
    <row r="12" customFormat="1" ht="28.5" spans="1:9">
      <c r="A12" s="15">
        <v>10</v>
      </c>
      <c r="B12" s="23"/>
      <c r="C12" s="22" t="s">
        <v>23</v>
      </c>
      <c r="D12" s="19" t="s">
        <v>15</v>
      </c>
      <c r="E12" s="19">
        <v>0.5</v>
      </c>
      <c r="F12" s="19">
        <v>4</v>
      </c>
      <c r="G12" s="20">
        <f t="shared" si="0"/>
        <v>2</v>
      </c>
      <c r="H12" s="26"/>
      <c r="I12" s="19"/>
    </row>
    <row r="13" customFormat="1" ht="14.25" spans="1:9">
      <c r="A13" s="15">
        <v>11</v>
      </c>
      <c r="B13" s="23"/>
      <c r="C13" s="22" t="s">
        <v>24</v>
      </c>
      <c r="D13" s="19" t="s">
        <v>15</v>
      </c>
      <c r="E13" s="19">
        <v>2.726</v>
      </c>
      <c r="F13" s="19">
        <v>1</v>
      </c>
      <c r="G13" s="20">
        <f t="shared" si="0"/>
        <v>2.726</v>
      </c>
      <c r="H13" s="26"/>
      <c r="I13" s="19"/>
    </row>
    <row r="14" customFormat="1" ht="14.25" spans="1:9">
      <c r="A14" s="15">
        <v>12</v>
      </c>
      <c r="B14" s="23"/>
      <c r="C14" s="22" t="s">
        <v>25</v>
      </c>
      <c r="D14" s="19" t="s">
        <v>15</v>
      </c>
      <c r="E14" s="19">
        <v>23.45</v>
      </c>
      <c r="F14" s="19">
        <v>1</v>
      </c>
      <c r="G14" s="20">
        <v>23.45</v>
      </c>
      <c r="H14" s="26"/>
      <c r="I14" s="19"/>
    </row>
    <row r="15" customFormat="1" ht="14.25" spans="1:9">
      <c r="A15" s="15">
        <v>13</v>
      </c>
      <c r="B15" s="23"/>
      <c r="C15" s="22" t="s">
        <v>26</v>
      </c>
      <c r="D15" s="19" t="s">
        <v>15</v>
      </c>
      <c r="E15" s="19">
        <v>19.117</v>
      </c>
      <c r="F15" s="19">
        <v>1</v>
      </c>
      <c r="G15" s="27">
        <v>19.117</v>
      </c>
      <c r="H15" s="26"/>
      <c r="I15" s="19"/>
    </row>
    <row r="16" customFormat="1" ht="14.25" spans="1:9">
      <c r="A16" s="15">
        <v>14</v>
      </c>
      <c r="B16" s="23"/>
      <c r="C16" s="22" t="s">
        <v>27</v>
      </c>
      <c r="D16" s="19" t="s">
        <v>15</v>
      </c>
      <c r="E16" s="27">
        <v>1.4</v>
      </c>
      <c r="F16" s="27">
        <v>1</v>
      </c>
      <c r="G16" s="20">
        <f>E16*F16</f>
        <v>1.4</v>
      </c>
      <c r="H16" s="26"/>
      <c r="I16" s="19"/>
    </row>
    <row r="17" customFormat="1" ht="14.25" spans="1:9">
      <c r="A17" s="15">
        <v>15</v>
      </c>
      <c r="B17" s="23"/>
      <c r="C17" s="22" t="s">
        <v>28</v>
      </c>
      <c r="D17" s="19" t="s">
        <v>15</v>
      </c>
      <c r="E17" s="27">
        <v>18.58</v>
      </c>
      <c r="F17" s="27">
        <v>1</v>
      </c>
      <c r="G17" s="20">
        <v>18.58</v>
      </c>
      <c r="H17" s="26"/>
      <c r="I17" s="19"/>
    </row>
    <row r="18" customFormat="1" ht="14.25" spans="1:9">
      <c r="A18" s="15">
        <v>16</v>
      </c>
      <c r="B18" s="28"/>
      <c r="C18" s="22" t="s">
        <v>29</v>
      </c>
      <c r="D18" s="19" t="s">
        <v>15</v>
      </c>
      <c r="E18" s="27">
        <v>3.845</v>
      </c>
      <c r="F18" s="27">
        <v>1</v>
      </c>
      <c r="G18" s="20">
        <v>3.845</v>
      </c>
      <c r="H18" s="29"/>
      <c r="I18" s="19"/>
    </row>
    <row r="19" customFormat="1" ht="28.5" spans="1:9">
      <c r="A19" s="15">
        <v>17</v>
      </c>
      <c r="B19" s="30" t="s">
        <v>30</v>
      </c>
      <c r="C19" s="31" t="s">
        <v>31</v>
      </c>
      <c r="D19" s="19" t="s">
        <v>15</v>
      </c>
      <c r="E19" s="32">
        <v>13</v>
      </c>
      <c r="F19" s="32">
        <v>1</v>
      </c>
      <c r="G19" s="20">
        <f>E19*F19</f>
        <v>13</v>
      </c>
      <c r="H19" s="21">
        <f>SUM(G19:G19)</f>
        <v>13</v>
      </c>
      <c r="I19" s="32"/>
    </row>
    <row r="20" s="4" customFormat="1" ht="14.25" spans="1:9">
      <c r="A20" s="15">
        <v>18</v>
      </c>
      <c r="B20" s="33" t="s">
        <v>32</v>
      </c>
      <c r="C20" s="22" t="s">
        <v>33</v>
      </c>
      <c r="D20" s="19" t="s">
        <v>15</v>
      </c>
      <c r="E20" s="27">
        <v>150</v>
      </c>
      <c r="F20" s="27">
        <v>1</v>
      </c>
      <c r="G20" s="20">
        <f>E20*F20</f>
        <v>150</v>
      </c>
      <c r="H20" s="21">
        <f>SUM(G20:G23)</f>
        <v>204</v>
      </c>
      <c r="I20" s="27"/>
    </row>
    <row r="21" s="4" customFormat="1" ht="14.25" spans="1:9">
      <c r="A21" s="15">
        <v>19</v>
      </c>
      <c r="B21" s="34"/>
      <c r="C21" s="22" t="s">
        <v>34</v>
      </c>
      <c r="D21" s="19" t="s">
        <v>15</v>
      </c>
      <c r="E21" s="27">
        <v>20</v>
      </c>
      <c r="F21" s="27">
        <v>2</v>
      </c>
      <c r="G21" s="20">
        <f>E21*F21</f>
        <v>40</v>
      </c>
      <c r="H21" s="26"/>
      <c r="I21" s="27"/>
    </row>
    <row r="22" s="4" customFormat="1" ht="14.25" spans="1:9">
      <c r="A22" s="15">
        <v>20</v>
      </c>
      <c r="B22" s="34"/>
      <c r="C22" s="22" t="s">
        <v>35</v>
      </c>
      <c r="D22" s="19" t="s">
        <v>15</v>
      </c>
      <c r="E22" s="27">
        <v>3</v>
      </c>
      <c r="F22" s="27">
        <v>2</v>
      </c>
      <c r="G22" s="20">
        <f>E22*F22</f>
        <v>6</v>
      </c>
      <c r="H22" s="26"/>
      <c r="I22" s="27"/>
    </row>
    <row r="23" s="4" customFormat="1" ht="14.25" spans="1:9">
      <c r="A23" s="15">
        <v>21</v>
      </c>
      <c r="B23" s="35"/>
      <c r="C23" s="22" t="s">
        <v>36</v>
      </c>
      <c r="D23" s="19" t="s">
        <v>15</v>
      </c>
      <c r="E23" s="27">
        <v>4</v>
      </c>
      <c r="F23" s="27">
        <v>2</v>
      </c>
      <c r="G23" s="20">
        <f>E23*F23</f>
        <v>8</v>
      </c>
      <c r="H23" s="29"/>
      <c r="I23" s="27"/>
    </row>
    <row r="24" customFormat="1" ht="14.25" spans="1:9">
      <c r="A24" s="15">
        <v>22</v>
      </c>
      <c r="B24" s="23" t="s">
        <v>37</v>
      </c>
      <c r="C24" s="22" t="s">
        <v>38</v>
      </c>
      <c r="D24" s="19" t="s">
        <v>15</v>
      </c>
      <c r="E24" s="19">
        <v>1</v>
      </c>
      <c r="F24" s="19">
        <v>5</v>
      </c>
      <c r="G24" s="20">
        <f t="shared" ref="G24:G45" si="1">E24*F24</f>
        <v>5</v>
      </c>
      <c r="H24" s="26">
        <f>SUM(G24:G31)</f>
        <v>10.7</v>
      </c>
      <c r="I24" s="19"/>
    </row>
    <row r="25" customFormat="1" ht="14.25" spans="1:9">
      <c r="A25" s="15">
        <v>23</v>
      </c>
      <c r="B25" s="23"/>
      <c r="C25" s="22" t="s">
        <v>39</v>
      </c>
      <c r="D25" s="19" t="s">
        <v>15</v>
      </c>
      <c r="E25" s="19">
        <v>0.45</v>
      </c>
      <c r="F25" s="19">
        <v>2</v>
      </c>
      <c r="G25" s="20">
        <f t="shared" si="1"/>
        <v>0.9</v>
      </c>
      <c r="H25" s="26"/>
      <c r="I25" s="19"/>
    </row>
    <row r="26" customFormat="1" ht="14.25" spans="1:9">
      <c r="A26" s="15">
        <v>24</v>
      </c>
      <c r="B26" s="23"/>
      <c r="C26" s="22" t="s">
        <v>40</v>
      </c>
      <c r="D26" s="19" t="s">
        <v>15</v>
      </c>
      <c r="E26" s="19">
        <v>0.65</v>
      </c>
      <c r="F26" s="19">
        <v>1</v>
      </c>
      <c r="G26" s="20">
        <f t="shared" si="1"/>
        <v>0.65</v>
      </c>
      <c r="H26" s="26"/>
      <c r="I26" s="19"/>
    </row>
    <row r="27" customFormat="1" ht="28.5" spans="1:9">
      <c r="A27" s="15">
        <v>25</v>
      </c>
      <c r="B27" s="23"/>
      <c r="C27" s="22" t="s">
        <v>41</v>
      </c>
      <c r="D27" s="19" t="s">
        <v>15</v>
      </c>
      <c r="E27" s="19">
        <v>0.62</v>
      </c>
      <c r="F27" s="19">
        <v>4</v>
      </c>
      <c r="G27" s="20">
        <f t="shared" si="1"/>
        <v>2.48</v>
      </c>
      <c r="H27" s="26"/>
      <c r="I27" s="19"/>
    </row>
    <row r="28" customFormat="1" ht="14.25" spans="1:9">
      <c r="A28" s="15">
        <v>26</v>
      </c>
      <c r="B28" s="23"/>
      <c r="C28" s="22" t="s">
        <v>42</v>
      </c>
      <c r="D28" s="19" t="s">
        <v>15</v>
      </c>
      <c r="E28" s="19">
        <v>0.35</v>
      </c>
      <c r="F28" s="19">
        <v>1</v>
      </c>
      <c r="G28" s="20">
        <f t="shared" si="1"/>
        <v>0.35</v>
      </c>
      <c r="H28" s="26"/>
      <c r="I28" s="19"/>
    </row>
    <row r="29" customFormat="1" ht="14.25" spans="1:9">
      <c r="A29" s="15">
        <v>27</v>
      </c>
      <c r="B29" s="23"/>
      <c r="C29" s="17" t="s">
        <v>43</v>
      </c>
      <c r="D29" s="19" t="s">
        <v>15</v>
      </c>
      <c r="E29" s="19">
        <v>0.66</v>
      </c>
      <c r="F29" s="19">
        <v>1</v>
      </c>
      <c r="G29" s="20">
        <f t="shared" si="1"/>
        <v>0.66</v>
      </c>
      <c r="H29" s="26"/>
      <c r="I29" s="19"/>
    </row>
    <row r="30" customFormat="1" ht="14.25" spans="1:9">
      <c r="A30" s="15">
        <v>28</v>
      </c>
      <c r="B30" s="23"/>
      <c r="C30" s="22" t="s">
        <v>44</v>
      </c>
      <c r="D30" s="19"/>
      <c r="E30" s="19">
        <v>0.46</v>
      </c>
      <c r="F30" s="19">
        <v>1</v>
      </c>
      <c r="G30" s="20">
        <f t="shared" si="1"/>
        <v>0.46</v>
      </c>
      <c r="H30" s="26"/>
      <c r="I30" s="19"/>
    </row>
    <row r="31" customFormat="1" ht="14.25" spans="1:9">
      <c r="A31" s="15">
        <v>29</v>
      </c>
      <c r="B31" s="28"/>
      <c r="C31" s="22" t="s">
        <v>45</v>
      </c>
      <c r="D31" s="19"/>
      <c r="E31" s="19">
        <v>0.1</v>
      </c>
      <c r="F31" s="19">
        <v>2</v>
      </c>
      <c r="G31" s="20">
        <f t="shared" si="1"/>
        <v>0.2</v>
      </c>
      <c r="H31" s="29"/>
      <c r="I31" s="19"/>
    </row>
    <row r="32" s="5" customFormat="1" ht="14.25" spans="1:9">
      <c r="A32" s="15">
        <v>30</v>
      </c>
      <c r="B32" s="16" t="s">
        <v>46</v>
      </c>
      <c r="C32" s="22" t="s">
        <v>47</v>
      </c>
      <c r="D32" s="19" t="s">
        <v>15</v>
      </c>
      <c r="E32" s="19">
        <v>75</v>
      </c>
      <c r="F32" s="19">
        <v>1</v>
      </c>
      <c r="G32" s="20">
        <f t="shared" si="1"/>
        <v>75</v>
      </c>
      <c r="H32" s="21">
        <f>SUM(G32:G42)</f>
        <v>123.4</v>
      </c>
      <c r="I32" s="19"/>
    </row>
    <row r="33" s="5" customFormat="1" ht="14.25" spans="1:9">
      <c r="A33" s="15">
        <v>31</v>
      </c>
      <c r="B33" s="23"/>
      <c r="C33" s="22" t="s">
        <v>48</v>
      </c>
      <c r="D33" s="19" t="s">
        <v>15</v>
      </c>
      <c r="E33" s="19">
        <v>0.5</v>
      </c>
      <c r="F33" s="19">
        <v>1</v>
      </c>
      <c r="G33" s="20">
        <f t="shared" si="1"/>
        <v>0.5</v>
      </c>
      <c r="H33" s="26"/>
      <c r="I33" s="19"/>
    </row>
    <row r="34" s="5" customFormat="1" ht="14.25" spans="1:9">
      <c r="A34" s="15">
        <v>32</v>
      </c>
      <c r="B34" s="23"/>
      <c r="C34" s="22" t="s">
        <v>49</v>
      </c>
      <c r="D34" s="19" t="s">
        <v>15</v>
      </c>
      <c r="E34" s="19">
        <v>0.9</v>
      </c>
      <c r="F34" s="19">
        <v>1</v>
      </c>
      <c r="G34" s="20">
        <f t="shared" si="1"/>
        <v>0.9</v>
      </c>
      <c r="H34" s="26"/>
      <c r="I34" s="19"/>
    </row>
    <row r="35" s="5" customFormat="1" ht="14.25" spans="1:9">
      <c r="A35" s="15">
        <v>33</v>
      </c>
      <c r="B35" s="23"/>
      <c r="C35" s="22" t="s">
        <v>50</v>
      </c>
      <c r="D35" s="19" t="s">
        <v>15</v>
      </c>
      <c r="E35" s="19">
        <v>0.2</v>
      </c>
      <c r="F35" s="19">
        <v>1</v>
      </c>
      <c r="G35" s="20">
        <f t="shared" si="1"/>
        <v>0.2</v>
      </c>
      <c r="H35" s="26"/>
      <c r="I35" s="19"/>
    </row>
    <row r="36" s="5" customFormat="1" ht="28.5" spans="1:9">
      <c r="A36" s="15">
        <v>34</v>
      </c>
      <c r="B36" s="23"/>
      <c r="C36" s="22" t="s">
        <v>51</v>
      </c>
      <c r="D36" s="19" t="s">
        <v>15</v>
      </c>
      <c r="E36" s="19">
        <v>0.5</v>
      </c>
      <c r="F36" s="19">
        <v>2</v>
      </c>
      <c r="G36" s="20">
        <f t="shared" si="1"/>
        <v>1</v>
      </c>
      <c r="H36" s="26"/>
      <c r="I36" s="19"/>
    </row>
    <row r="37" s="5" customFormat="1" ht="14.25" spans="1:9">
      <c r="A37" s="15">
        <v>35</v>
      </c>
      <c r="B37" s="23"/>
      <c r="C37" s="22" t="s">
        <v>52</v>
      </c>
      <c r="D37" s="19" t="s">
        <v>15</v>
      </c>
      <c r="E37" s="19">
        <v>6.5</v>
      </c>
      <c r="F37" s="19">
        <v>2</v>
      </c>
      <c r="G37" s="20">
        <f t="shared" si="1"/>
        <v>13</v>
      </c>
      <c r="H37" s="26"/>
      <c r="I37" s="19"/>
    </row>
    <row r="38" s="5" customFormat="1" ht="14.25" spans="1:9">
      <c r="A38" s="15">
        <v>36</v>
      </c>
      <c r="B38" s="23"/>
      <c r="C38" s="22" t="s">
        <v>53</v>
      </c>
      <c r="D38" s="19" t="s">
        <v>15</v>
      </c>
      <c r="E38" s="19">
        <v>2</v>
      </c>
      <c r="F38" s="19">
        <v>1</v>
      </c>
      <c r="G38" s="20">
        <f t="shared" si="1"/>
        <v>2</v>
      </c>
      <c r="H38" s="26"/>
      <c r="I38" s="19"/>
    </row>
    <row r="39" s="5" customFormat="1" ht="14.25" spans="1:9">
      <c r="A39" s="15">
        <v>37</v>
      </c>
      <c r="B39" s="23"/>
      <c r="C39" s="22" t="s">
        <v>54</v>
      </c>
      <c r="D39" s="19" t="s">
        <v>15</v>
      </c>
      <c r="E39" s="19">
        <v>4.9</v>
      </c>
      <c r="F39" s="19">
        <v>1</v>
      </c>
      <c r="G39" s="20">
        <f t="shared" si="1"/>
        <v>4.9</v>
      </c>
      <c r="H39" s="26"/>
      <c r="I39" s="19"/>
    </row>
    <row r="40" s="5" customFormat="1" ht="28.5" spans="1:9">
      <c r="A40" s="15">
        <v>38</v>
      </c>
      <c r="B40" s="23"/>
      <c r="C40" s="22" t="s">
        <v>55</v>
      </c>
      <c r="D40" s="19" t="s">
        <v>15</v>
      </c>
      <c r="E40" s="19">
        <v>2</v>
      </c>
      <c r="F40" s="27">
        <v>1</v>
      </c>
      <c r="G40" s="20">
        <f t="shared" si="1"/>
        <v>2</v>
      </c>
      <c r="H40" s="26"/>
      <c r="I40" s="19"/>
    </row>
    <row r="41" s="5" customFormat="1" ht="14.25" spans="1:9">
      <c r="A41" s="15">
        <v>39</v>
      </c>
      <c r="B41" s="23"/>
      <c r="C41" s="22" t="s">
        <v>56</v>
      </c>
      <c r="D41" s="19" t="s">
        <v>15</v>
      </c>
      <c r="E41" s="19">
        <v>4.9</v>
      </c>
      <c r="F41" s="27">
        <v>1</v>
      </c>
      <c r="G41" s="20">
        <f t="shared" si="1"/>
        <v>4.9</v>
      </c>
      <c r="H41" s="26"/>
      <c r="I41" s="19"/>
    </row>
    <row r="42" s="5" customFormat="1" ht="14.25" spans="1:9">
      <c r="A42" s="15">
        <v>40</v>
      </c>
      <c r="B42" s="28"/>
      <c r="C42" s="22" t="s">
        <v>57</v>
      </c>
      <c r="D42" s="19" t="s">
        <v>15</v>
      </c>
      <c r="E42" s="19">
        <v>19</v>
      </c>
      <c r="F42" s="27">
        <v>1</v>
      </c>
      <c r="G42" s="20">
        <f t="shared" si="1"/>
        <v>19</v>
      </c>
      <c r="H42" s="29"/>
      <c r="I42" s="19"/>
    </row>
    <row r="43" customFormat="1" ht="14.25" spans="1:9">
      <c r="A43" s="15">
        <v>41</v>
      </c>
      <c r="B43" s="36" t="s">
        <v>58</v>
      </c>
      <c r="C43" s="17" t="s">
        <v>59</v>
      </c>
      <c r="D43" s="15" t="s">
        <v>15</v>
      </c>
      <c r="E43" s="15">
        <v>0.4</v>
      </c>
      <c r="F43" s="20">
        <v>2</v>
      </c>
      <c r="G43" s="20">
        <f t="shared" si="1"/>
        <v>0.8</v>
      </c>
      <c r="H43" s="21">
        <f>SUM(G43:G45)</f>
        <v>44.8</v>
      </c>
      <c r="I43" s="15"/>
    </row>
    <row r="44" customFormat="1" ht="14.25" spans="1:9">
      <c r="A44" s="15">
        <v>42</v>
      </c>
      <c r="B44" s="37"/>
      <c r="C44" s="17" t="s">
        <v>60</v>
      </c>
      <c r="D44" s="15" t="s">
        <v>15</v>
      </c>
      <c r="E44" s="15">
        <v>4</v>
      </c>
      <c r="F44" s="20">
        <v>1</v>
      </c>
      <c r="G44" s="20">
        <f t="shared" si="1"/>
        <v>4</v>
      </c>
      <c r="H44" s="26"/>
      <c r="I44" s="15"/>
    </row>
    <row r="45" customFormat="1" ht="14.25" spans="1:9">
      <c r="A45" s="15">
        <v>43</v>
      </c>
      <c r="B45" s="38"/>
      <c r="C45" s="17" t="s">
        <v>61</v>
      </c>
      <c r="D45" s="19" t="s">
        <v>15</v>
      </c>
      <c r="E45" s="19">
        <v>20</v>
      </c>
      <c r="F45" s="27">
        <v>2</v>
      </c>
      <c r="G45" s="20">
        <f t="shared" si="1"/>
        <v>40</v>
      </c>
      <c r="H45" s="29"/>
      <c r="I45" s="19"/>
    </row>
    <row r="46" customFormat="1" ht="14.25" spans="1:9">
      <c r="A46" s="15">
        <v>44</v>
      </c>
      <c r="B46" s="23" t="s">
        <v>62</v>
      </c>
      <c r="C46" s="22" t="s">
        <v>38</v>
      </c>
      <c r="D46" s="19" t="s">
        <v>15</v>
      </c>
      <c r="E46" s="19">
        <v>2.4</v>
      </c>
      <c r="F46" s="27">
        <v>2</v>
      </c>
      <c r="G46" s="20">
        <f t="shared" ref="G46:G75" si="2">E46*F46</f>
        <v>4.8</v>
      </c>
      <c r="H46" s="20">
        <f>SUM(G46:G50)</f>
        <v>18.5</v>
      </c>
      <c r="I46" s="19"/>
    </row>
    <row r="47" customFormat="1" ht="14.25" spans="1:9">
      <c r="A47" s="15">
        <v>45</v>
      </c>
      <c r="B47" s="23"/>
      <c r="C47" s="22" t="s">
        <v>63</v>
      </c>
      <c r="D47" s="19" t="s">
        <v>15</v>
      </c>
      <c r="E47" s="19">
        <v>1.95</v>
      </c>
      <c r="F47" s="27">
        <v>2</v>
      </c>
      <c r="G47" s="20">
        <f t="shared" si="2"/>
        <v>3.9</v>
      </c>
      <c r="H47" s="20"/>
      <c r="I47" s="19"/>
    </row>
    <row r="48" customFormat="1" ht="14.25" spans="1:9">
      <c r="A48" s="15">
        <v>46</v>
      </c>
      <c r="B48" s="23"/>
      <c r="C48" s="22" t="s">
        <v>64</v>
      </c>
      <c r="D48" s="19" t="s">
        <v>15</v>
      </c>
      <c r="E48" s="19">
        <v>1</v>
      </c>
      <c r="F48" s="27">
        <v>2</v>
      </c>
      <c r="G48" s="20">
        <f t="shared" si="2"/>
        <v>2</v>
      </c>
      <c r="H48" s="20"/>
      <c r="I48" s="19"/>
    </row>
    <row r="49" customFormat="1" ht="14.25" spans="1:9">
      <c r="A49" s="15">
        <v>47</v>
      </c>
      <c r="B49" s="23"/>
      <c r="C49" s="22" t="s">
        <v>65</v>
      </c>
      <c r="D49" s="19" t="s">
        <v>15</v>
      </c>
      <c r="E49" s="19">
        <v>7.5</v>
      </c>
      <c r="F49" s="19">
        <v>1</v>
      </c>
      <c r="G49" s="20">
        <f t="shared" si="2"/>
        <v>7.5</v>
      </c>
      <c r="H49" s="20"/>
      <c r="I49" s="19"/>
    </row>
    <row r="50" customFormat="1" ht="14.25" spans="1:9">
      <c r="A50" s="15">
        <v>48</v>
      </c>
      <c r="B50" s="23"/>
      <c r="C50" s="22" t="s">
        <v>66</v>
      </c>
      <c r="D50" s="19" t="s">
        <v>15</v>
      </c>
      <c r="E50" s="19">
        <v>0.3</v>
      </c>
      <c r="F50" s="19">
        <v>1</v>
      </c>
      <c r="G50" s="20">
        <f t="shared" si="2"/>
        <v>0.3</v>
      </c>
      <c r="H50" s="20"/>
      <c r="I50" s="19"/>
    </row>
    <row r="51" customFormat="1" ht="28.5" spans="1:9">
      <c r="A51" s="15">
        <v>49</v>
      </c>
      <c r="B51" s="39" t="s">
        <v>67</v>
      </c>
      <c r="C51" s="22" t="s">
        <v>68</v>
      </c>
      <c r="D51" s="18" t="s">
        <v>12</v>
      </c>
      <c r="E51" s="19">
        <v>20</v>
      </c>
      <c r="F51" s="19">
        <v>1</v>
      </c>
      <c r="G51" s="20">
        <f t="shared" si="2"/>
        <v>20</v>
      </c>
      <c r="H51" s="20">
        <v>20</v>
      </c>
      <c r="I51" s="19"/>
    </row>
    <row r="52" customFormat="1" ht="14.25" spans="1:9">
      <c r="A52" s="15">
        <v>50</v>
      </c>
      <c r="B52" s="16" t="s">
        <v>69</v>
      </c>
      <c r="C52" s="22" t="s">
        <v>70</v>
      </c>
      <c r="D52" s="19" t="s">
        <v>15</v>
      </c>
      <c r="E52" s="19">
        <v>4.9</v>
      </c>
      <c r="F52" s="19">
        <v>1</v>
      </c>
      <c r="G52" s="20">
        <f t="shared" si="2"/>
        <v>4.9</v>
      </c>
      <c r="H52" s="20">
        <v>5.56</v>
      </c>
      <c r="I52" s="19"/>
    </row>
    <row r="53" customFormat="1" ht="14.25" spans="1:9">
      <c r="A53" s="15">
        <v>51</v>
      </c>
      <c r="B53" s="28"/>
      <c r="C53" s="22" t="s">
        <v>43</v>
      </c>
      <c r="D53" s="19" t="s">
        <v>15</v>
      </c>
      <c r="E53" s="19">
        <v>0.66</v>
      </c>
      <c r="F53" s="19">
        <v>1</v>
      </c>
      <c r="G53" s="20">
        <f t="shared" si="2"/>
        <v>0.66</v>
      </c>
      <c r="H53" s="20"/>
      <c r="I53" s="19"/>
    </row>
    <row r="54" customFormat="1" ht="14.25" spans="1:9">
      <c r="A54" s="15">
        <v>52</v>
      </c>
      <c r="B54" s="16" t="s">
        <v>71</v>
      </c>
      <c r="C54" s="22" t="s">
        <v>38</v>
      </c>
      <c r="D54" s="19" t="s">
        <v>15</v>
      </c>
      <c r="E54" s="19">
        <v>1</v>
      </c>
      <c r="F54" s="19">
        <v>2</v>
      </c>
      <c r="G54" s="20">
        <f t="shared" si="2"/>
        <v>2</v>
      </c>
      <c r="H54" s="20">
        <v>3.26</v>
      </c>
      <c r="I54" s="19"/>
    </row>
    <row r="55" customFormat="1" ht="14.25" spans="1:9">
      <c r="A55" s="15">
        <v>53</v>
      </c>
      <c r="B55" s="23"/>
      <c r="C55" s="22" t="s">
        <v>72</v>
      </c>
      <c r="D55" s="19" t="s">
        <v>15</v>
      </c>
      <c r="E55" s="19">
        <v>0.8</v>
      </c>
      <c r="F55" s="19">
        <v>1</v>
      </c>
      <c r="G55" s="20">
        <f t="shared" si="2"/>
        <v>0.8</v>
      </c>
      <c r="H55" s="20"/>
      <c r="I55" s="19"/>
    </row>
    <row r="56" customFormat="1" ht="14.25" spans="1:9">
      <c r="A56" s="15">
        <v>54</v>
      </c>
      <c r="B56" s="28"/>
      <c r="C56" s="22" t="s">
        <v>44</v>
      </c>
      <c r="D56" s="19" t="s">
        <v>15</v>
      </c>
      <c r="E56" s="19">
        <v>0.46</v>
      </c>
      <c r="F56" s="19">
        <v>1</v>
      </c>
      <c r="G56" s="20">
        <f t="shared" si="2"/>
        <v>0.46</v>
      </c>
      <c r="H56" s="20"/>
      <c r="I56" s="19"/>
    </row>
    <row r="57" customFormat="1" ht="14.25" spans="1:9">
      <c r="A57" s="15">
        <v>55</v>
      </c>
      <c r="B57" s="36" t="s">
        <v>73</v>
      </c>
      <c r="C57" s="17" t="s">
        <v>74</v>
      </c>
      <c r="D57" s="15" t="s">
        <v>15</v>
      </c>
      <c r="E57" s="15">
        <v>0.75</v>
      </c>
      <c r="F57" s="15">
        <v>1</v>
      </c>
      <c r="G57" s="20">
        <f t="shared" si="2"/>
        <v>0.75</v>
      </c>
      <c r="H57" s="20">
        <v>2.11</v>
      </c>
      <c r="I57" s="42"/>
    </row>
    <row r="58" customFormat="1" ht="14.25" spans="1:9">
      <c r="A58" s="15">
        <v>56</v>
      </c>
      <c r="B58" s="37"/>
      <c r="C58" s="17" t="s">
        <v>42</v>
      </c>
      <c r="D58" s="15" t="s">
        <v>15</v>
      </c>
      <c r="E58" s="15">
        <v>0.35</v>
      </c>
      <c r="F58" s="15">
        <v>2</v>
      </c>
      <c r="G58" s="20">
        <f t="shared" si="2"/>
        <v>0.7</v>
      </c>
      <c r="H58" s="20"/>
      <c r="I58" s="15"/>
    </row>
    <row r="59" customFormat="1" ht="14.25" spans="1:9">
      <c r="A59" s="15">
        <v>57</v>
      </c>
      <c r="B59" s="38"/>
      <c r="C59" s="17" t="s">
        <v>43</v>
      </c>
      <c r="D59" s="15" t="s">
        <v>15</v>
      </c>
      <c r="E59" s="15">
        <v>0.66</v>
      </c>
      <c r="F59" s="15">
        <v>1</v>
      </c>
      <c r="G59" s="20">
        <f t="shared" si="2"/>
        <v>0.66</v>
      </c>
      <c r="H59" s="20"/>
      <c r="I59" s="15"/>
    </row>
    <row r="60" customFormat="1" ht="14.25" spans="1:9">
      <c r="A60" s="15">
        <v>58</v>
      </c>
      <c r="B60" s="16" t="s">
        <v>75</v>
      </c>
      <c r="C60" s="22" t="s">
        <v>42</v>
      </c>
      <c r="D60" s="19" t="s">
        <v>15</v>
      </c>
      <c r="E60" s="19">
        <v>0.35</v>
      </c>
      <c r="F60" s="19">
        <v>1</v>
      </c>
      <c r="G60" s="20">
        <f t="shared" si="2"/>
        <v>0.35</v>
      </c>
      <c r="H60" s="20">
        <v>0.75</v>
      </c>
      <c r="I60" s="19"/>
    </row>
    <row r="61" customFormat="1" ht="14.25" spans="1:9">
      <c r="A61" s="15">
        <v>59</v>
      </c>
      <c r="B61" s="28"/>
      <c r="C61" s="22" t="s">
        <v>76</v>
      </c>
      <c r="D61" s="19" t="s">
        <v>15</v>
      </c>
      <c r="E61" s="19">
        <v>0.4</v>
      </c>
      <c r="F61" s="19">
        <v>1</v>
      </c>
      <c r="G61" s="20">
        <f t="shared" si="2"/>
        <v>0.4</v>
      </c>
      <c r="H61" s="20"/>
      <c r="I61" s="19"/>
    </row>
    <row r="62" customFormat="1" ht="14.25" spans="1:9">
      <c r="A62" s="15">
        <v>60</v>
      </c>
      <c r="B62" s="16" t="s">
        <v>77</v>
      </c>
      <c r="C62" s="40" t="s">
        <v>78</v>
      </c>
      <c r="D62" s="19" t="s">
        <v>15</v>
      </c>
      <c r="E62" s="41">
        <v>0.098</v>
      </c>
      <c r="F62" s="41">
        <v>20</v>
      </c>
      <c r="G62" s="20">
        <f t="shared" si="2"/>
        <v>1.96</v>
      </c>
      <c r="H62" s="21">
        <v>26.45</v>
      </c>
      <c r="I62" s="19"/>
    </row>
    <row r="63" customFormat="1" ht="14.25" spans="1:9">
      <c r="A63" s="15">
        <v>61</v>
      </c>
      <c r="B63" s="23"/>
      <c r="C63" s="40" t="s">
        <v>79</v>
      </c>
      <c r="D63" s="19" t="s">
        <v>15</v>
      </c>
      <c r="E63" s="41">
        <v>0.045</v>
      </c>
      <c r="F63" s="41">
        <v>30</v>
      </c>
      <c r="G63" s="20">
        <f t="shared" si="2"/>
        <v>1.35</v>
      </c>
      <c r="H63" s="26"/>
      <c r="I63" s="43"/>
    </row>
    <row r="64" customFormat="1" ht="14.25" spans="1:9">
      <c r="A64" s="15">
        <v>62</v>
      </c>
      <c r="B64" s="23"/>
      <c r="C64" s="40" t="s">
        <v>80</v>
      </c>
      <c r="D64" s="19" t="s">
        <v>15</v>
      </c>
      <c r="E64" s="41">
        <v>0.028</v>
      </c>
      <c r="F64" s="41">
        <v>30</v>
      </c>
      <c r="G64" s="20">
        <f t="shared" si="2"/>
        <v>0.84</v>
      </c>
      <c r="H64" s="26"/>
      <c r="I64" s="43"/>
    </row>
    <row r="65" customFormat="1" ht="14.25" spans="1:9">
      <c r="A65" s="15">
        <v>63</v>
      </c>
      <c r="B65" s="23"/>
      <c r="C65" s="40" t="s">
        <v>81</v>
      </c>
      <c r="D65" s="19" t="s">
        <v>15</v>
      </c>
      <c r="E65" s="41">
        <v>0.06</v>
      </c>
      <c r="F65" s="41">
        <v>30</v>
      </c>
      <c r="G65" s="20">
        <f t="shared" si="2"/>
        <v>1.8</v>
      </c>
      <c r="H65" s="26"/>
      <c r="I65" s="43"/>
    </row>
    <row r="66" customFormat="1" ht="14.25" spans="1:9">
      <c r="A66" s="15">
        <v>64</v>
      </c>
      <c r="B66" s="23"/>
      <c r="C66" s="40" t="s">
        <v>82</v>
      </c>
      <c r="D66" s="19" t="s">
        <v>15</v>
      </c>
      <c r="E66" s="41">
        <v>0.055</v>
      </c>
      <c r="F66" s="41">
        <v>30</v>
      </c>
      <c r="G66" s="20">
        <f t="shared" si="2"/>
        <v>1.65</v>
      </c>
      <c r="H66" s="26"/>
      <c r="I66" s="43"/>
    </row>
    <row r="67" customFormat="1" ht="14.25" spans="1:9">
      <c r="A67" s="15">
        <v>65</v>
      </c>
      <c r="B67" s="23"/>
      <c r="C67" s="40" t="s">
        <v>83</v>
      </c>
      <c r="D67" s="19" t="s">
        <v>15</v>
      </c>
      <c r="E67" s="41">
        <v>0.055</v>
      </c>
      <c r="F67" s="41">
        <v>50</v>
      </c>
      <c r="G67" s="20">
        <f t="shared" si="2"/>
        <v>2.75</v>
      </c>
      <c r="H67" s="26"/>
      <c r="I67" s="43"/>
    </row>
    <row r="68" customFormat="1" ht="14.25" spans="1:9">
      <c r="A68" s="15">
        <v>66</v>
      </c>
      <c r="B68" s="23"/>
      <c r="C68" s="40" t="s">
        <v>84</v>
      </c>
      <c r="D68" s="19" t="s">
        <v>15</v>
      </c>
      <c r="E68" s="41">
        <v>0.0025</v>
      </c>
      <c r="F68" s="41">
        <v>100</v>
      </c>
      <c r="G68" s="20">
        <f t="shared" si="2"/>
        <v>0.25</v>
      </c>
      <c r="H68" s="26"/>
      <c r="I68" s="43"/>
    </row>
    <row r="69" customFormat="1" ht="14.25" spans="1:9">
      <c r="A69" s="15">
        <v>67</v>
      </c>
      <c r="B69" s="23"/>
      <c r="C69" s="40" t="s">
        <v>85</v>
      </c>
      <c r="D69" s="19" t="s">
        <v>15</v>
      </c>
      <c r="E69" s="41">
        <v>0.015</v>
      </c>
      <c r="F69" s="41">
        <v>50</v>
      </c>
      <c r="G69" s="20">
        <f t="shared" si="2"/>
        <v>0.75</v>
      </c>
      <c r="H69" s="26"/>
      <c r="I69" s="43"/>
    </row>
    <row r="70" customFormat="1" ht="14.25" spans="1:9">
      <c r="A70" s="15">
        <v>68</v>
      </c>
      <c r="B70" s="23"/>
      <c r="C70" s="40" t="s">
        <v>86</v>
      </c>
      <c r="D70" s="19" t="s">
        <v>15</v>
      </c>
      <c r="E70" s="41">
        <v>0.12</v>
      </c>
      <c r="F70" s="41">
        <v>20</v>
      </c>
      <c r="G70" s="20">
        <f t="shared" si="2"/>
        <v>2.4</v>
      </c>
      <c r="H70" s="26"/>
      <c r="I70" s="43"/>
    </row>
    <row r="71" customFormat="1" ht="14.25" spans="1:9">
      <c r="A71" s="15">
        <v>69</v>
      </c>
      <c r="B71" s="23"/>
      <c r="C71" s="40" t="s">
        <v>87</v>
      </c>
      <c r="D71" s="19" t="s">
        <v>15</v>
      </c>
      <c r="E71" s="41">
        <v>0.0028</v>
      </c>
      <c r="F71" s="41">
        <v>100</v>
      </c>
      <c r="G71" s="20">
        <f t="shared" si="2"/>
        <v>0.28</v>
      </c>
      <c r="H71" s="26"/>
      <c r="I71" s="43"/>
    </row>
    <row r="72" customFormat="1" ht="14.25" spans="1:9">
      <c r="A72" s="15">
        <v>70</v>
      </c>
      <c r="B72" s="23"/>
      <c r="C72" s="22" t="s">
        <v>88</v>
      </c>
      <c r="D72" s="19" t="s">
        <v>15</v>
      </c>
      <c r="E72" s="27">
        <v>0.065</v>
      </c>
      <c r="F72" s="27">
        <v>20</v>
      </c>
      <c r="G72" s="20">
        <f t="shared" si="2"/>
        <v>1.3</v>
      </c>
      <c r="H72" s="26"/>
      <c r="I72" s="43"/>
    </row>
    <row r="73" customFormat="1" ht="28.5" spans="1:9">
      <c r="A73" s="15">
        <v>71</v>
      </c>
      <c r="B73" s="23"/>
      <c r="C73" s="22" t="s">
        <v>89</v>
      </c>
      <c r="D73" s="19" t="s">
        <v>15</v>
      </c>
      <c r="E73" s="19">
        <v>0.3</v>
      </c>
      <c r="F73" s="19">
        <v>20</v>
      </c>
      <c r="G73" s="20">
        <f t="shared" si="2"/>
        <v>6</v>
      </c>
      <c r="H73" s="26"/>
      <c r="I73" s="43"/>
    </row>
    <row r="74" customFormat="1" ht="28.5" spans="1:9">
      <c r="A74" s="15">
        <v>72</v>
      </c>
      <c r="B74" s="23"/>
      <c r="C74" s="22" t="s">
        <v>90</v>
      </c>
      <c r="D74" s="19" t="s">
        <v>15</v>
      </c>
      <c r="E74" s="19">
        <v>0.12</v>
      </c>
      <c r="F74" s="19">
        <v>30</v>
      </c>
      <c r="G74" s="20">
        <f t="shared" si="2"/>
        <v>3.6</v>
      </c>
      <c r="H74" s="26"/>
      <c r="I74" s="43"/>
    </row>
    <row r="75" customFormat="1" ht="14.25" spans="1:9">
      <c r="A75" s="15">
        <v>73</v>
      </c>
      <c r="B75" s="28"/>
      <c r="C75" s="22" t="s">
        <v>91</v>
      </c>
      <c r="D75" s="19" t="s">
        <v>15</v>
      </c>
      <c r="E75" s="19">
        <v>0.076</v>
      </c>
      <c r="F75" s="19">
        <v>20</v>
      </c>
      <c r="G75" s="20">
        <f t="shared" si="2"/>
        <v>1.52</v>
      </c>
      <c r="H75" s="29"/>
      <c r="I75" s="43"/>
    </row>
    <row r="76" customFormat="1" ht="14.25" spans="1:9">
      <c r="A76" s="15"/>
      <c r="B76" s="39"/>
      <c r="C76" s="22"/>
      <c r="D76" s="19"/>
      <c r="E76" s="19"/>
      <c r="F76" s="19"/>
      <c r="G76" s="27"/>
      <c r="H76" s="27"/>
      <c r="I76" s="19"/>
    </row>
    <row r="77" ht="14.25" spans="1:9">
      <c r="A77" s="15">
        <v>74</v>
      </c>
      <c r="B77" s="39" t="s">
        <v>46</v>
      </c>
      <c r="C77" s="22" t="s">
        <v>92</v>
      </c>
      <c r="D77" s="19" t="s">
        <v>15</v>
      </c>
      <c r="E77" s="19">
        <v>30</v>
      </c>
      <c r="F77" s="19">
        <v>1</v>
      </c>
      <c r="G77" s="27">
        <v>30</v>
      </c>
      <c r="H77" s="27">
        <v>30</v>
      </c>
      <c r="I77" s="43"/>
    </row>
    <row r="78" ht="14.25" spans="1:9">
      <c r="A78" s="19"/>
      <c r="B78" s="39"/>
      <c r="C78" s="22"/>
      <c r="D78" s="19"/>
      <c r="E78" s="19"/>
      <c r="F78" s="19"/>
      <c r="G78" s="27"/>
      <c r="H78" s="27"/>
      <c r="I78" s="43"/>
    </row>
    <row r="82" spans="2:2">
      <c r="B82" s="44"/>
    </row>
  </sheetData>
  <mergeCells count="23">
    <mergeCell ref="A1:I1"/>
    <mergeCell ref="B4:B18"/>
    <mergeCell ref="B20:B23"/>
    <mergeCell ref="B24:B31"/>
    <mergeCell ref="B32:B42"/>
    <mergeCell ref="B43:B45"/>
    <mergeCell ref="B46:B50"/>
    <mergeCell ref="B52:B53"/>
    <mergeCell ref="B54:B56"/>
    <mergeCell ref="B57:B59"/>
    <mergeCell ref="B60:B61"/>
    <mergeCell ref="B62:B75"/>
    <mergeCell ref="H4:H18"/>
    <mergeCell ref="H20:H23"/>
    <mergeCell ref="H24:H31"/>
    <mergeCell ref="H32:H42"/>
    <mergeCell ref="H43:H45"/>
    <mergeCell ref="H46:H50"/>
    <mergeCell ref="H52:H53"/>
    <mergeCell ref="H54:H56"/>
    <mergeCell ref="H57:H59"/>
    <mergeCell ref="H60:H61"/>
    <mergeCell ref="H62:H75"/>
  </mergeCells>
  <pageMargins left="0.7" right="0.7" top="0.75" bottom="0.75" header="0.3" footer="0.3"/>
  <pageSetup paperSize="9" scale="9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万吉涛</cp:lastModifiedBy>
  <dcterms:created xsi:type="dcterms:W3CDTF">2023-05-12T11:15:00Z</dcterms:created>
  <dcterms:modified xsi:type="dcterms:W3CDTF">2025-01-24T01:43:38Z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4ECA0AB415C54B8080A9E6745086A4F7_13</vt:lpwstr>
  </property>
</Properties>
</file>