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Sheet1!$A$2:$AG$13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<sst xmlns="http://schemas.openxmlformats.org/spreadsheetml/2006/main" count="69" uniqueCount="46">
  <si>
    <t>2024年年中增补拟采购设备表</t>
  </si>
  <si>
    <t>序号</t>
  </si>
  <si>
    <t>申报科室</t>
  </si>
  <si>
    <t>拟采购设备名称</t>
  </si>
  <si>
    <t>是否进口</t>
  </si>
  <si>
    <t>预算单价（万元）</t>
  </si>
  <si>
    <t>数量</t>
  </si>
  <si>
    <t>总价（万元）</t>
  </si>
  <si>
    <t>2024年预计支出（万元）</t>
  </si>
  <si>
    <t>小计(万元）</t>
  </si>
  <si>
    <t>儿科</t>
  </si>
  <si>
    <t>手术照明灯</t>
  </si>
  <si>
    <t>否</t>
  </si>
  <si>
    <t>儿童电子血压计</t>
  </si>
  <si>
    <t>输液泵</t>
  </si>
  <si>
    <t>台式雾化机（雾化工位）</t>
  </si>
  <si>
    <t>新生儿经皮黄疸仪</t>
  </si>
  <si>
    <t>全胸震荡排痰机</t>
  </si>
  <si>
    <t>老年病科</t>
  </si>
  <si>
    <t>无创呼吸机</t>
  </si>
  <si>
    <t>膈肌起搏器</t>
  </si>
  <si>
    <t>多功能病床</t>
  </si>
  <si>
    <t>病人监护仪（无线）</t>
  </si>
  <si>
    <t>病人监护仪</t>
  </si>
  <si>
    <t>针灸康复科科</t>
  </si>
  <si>
    <t>团体加速康复系统</t>
  </si>
  <si>
    <t>深层肌肉按摩器</t>
  </si>
  <si>
    <t>手功能康复训练与评估系统</t>
  </si>
  <si>
    <t>ICU</t>
  </si>
  <si>
    <t>有创呼吸机</t>
  </si>
  <si>
    <t>心电监护仪</t>
  </si>
  <si>
    <t>电子艾灸</t>
  </si>
  <si>
    <t>骨伤三科</t>
  </si>
  <si>
    <t>药品阴凉柜一个（双开门）</t>
  </si>
  <si>
    <t>医用离心机</t>
  </si>
  <si>
    <t>病理科</t>
  </si>
  <si>
    <t>石蜡切片机（含样本转移系统）</t>
  </si>
  <si>
    <t>消毒供应中心</t>
  </si>
  <si>
    <t>洁净蒸汽发生器</t>
  </si>
  <si>
    <t>妇产科</t>
  </si>
  <si>
    <t>双下肢气压治疗仪</t>
  </si>
  <si>
    <t>干部保健部</t>
  </si>
  <si>
    <t>多体位治疗床</t>
  </si>
  <si>
    <t>药剂科</t>
  </si>
  <si>
    <t>冷凝器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</si>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</sst>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topLeftCell="A22" workbookViewId="0">
      <selection activeCell="M6" sqref="M6"/>
    </sheetView>
  </sheetViews>
  <sheetFormatPr defaultColWidth="9" defaultRowHeight="33" customHeight="1"/>
  <cols>
    <col min="1" max="1" width="5.625" style="1" customWidth="1"/>
    <col min="2" max="2" width="8.5" style="4" customWidth="1"/>
    <col min="3" max="3" width="32.875" style="4" customWidth="1"/>
    <col min="4" max="4" width="5.125" style="1" customWidth="1"/>
    <col min="5" max="5" width="8.25" style="1" customWidth="1"/>
    <col min="6" max="6" width="6.625" style="1" customWidth="1"/>
    <col min="7" max="7" width="9.875" style="1" customWidth="1"/>
    <col min="8" max="9" width="11.375" style="1" customWidth="1"/>
    <col min="10" max="16384" width="9" style="4"/>
  </cols>
  <sheetData>
    <row r="1" s="1" customFormat="1" customHeight="1" spans="1:9">
      <c r="A1" s="5" t="s">
        <v>0</v>
      </c>
      <c r="B1" s="6"/>
      <c r="C1" s="5"/>
      <c r="D1" s="5"/>
      <c r="E1" s="5"/>
      <c r="F1" s="5"/>
      <c r="G1" s="5"/>
      <c r="H1" s="5"/>
      <c r="I1" s="5"/>
    </row>
    <row r="2" s="1" customFormat="1" ht="40.5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ht="32" customHeight="1" spans="1:9">
      <c r="A3" s="7">
        <v>1</v>
      </c>
      <c r="B3" s="8" t="s">
        <v>10</v>
      </c>
      <c r="C3" s="9" t="s">
        <v>11</v>
      </c>
      <c r="D3" s="7" t="s">
        <v>12</v>
      </c>
      <c r="E3" s="7">
        <v>0.24</v>
      </c>
      <c r="F3" s="7">
        <v>1</v>
      </c>
      <c r="G3" s="7">
        <f t="shared" ref="G3:G13" si="0">E3*F3</f>
        <v>0.24</v>
      </c>
      <c r="H3" s="7">
        <v>0.24</v>
      </c>
      <c r="I3" s="7">
        <f>SUM(G3:G8)</f>
        <v>10.11</v>
      </c>
    </row>
    <row r="4" ht="32" customHeight="1" spans="1:9">
      <c r="A4" s="7">
        <v>2</v>
      </c>
      <c r="B4" s="10"/>
      <c r="C4" s="9" t="s">
        <v>13</v>
      </c>
      <c r="D4" s="7" t="s">
        <v>12</v>
      </c>
      <c r="E4" s="7">
        <v>0.13</v>
      </c>
      <c r="F4" s="7">
        <v>1</v>
      </c>
      <c r="G4" s="7">
        <f t="shared" si="0"/>
        <v>0.13</v>
      </c>
      <c r="H4" s="7">
        <v>0.13</v>
      </c>
      <c r="I4" s="7"/>
    </row>
    <row r="5" ht="32" customHeight="1" spans="1:9">
      <c r="A5" s="7">
        <v>3</v>
      </c>
      <c r="B5" s="10"/>
      <c r="C5" s="11" t="s">
        <v>14</v>
      </c>
      <c r="D5" s="7" t="s">
        <v>12</v>
      </c>
      <c r="E5" s="7">
        <v>0.62</v>
      </c>
      <c r="F5" s="7">
        <v>2</v>
      </c>
      <c r="G5" s="7">
        <f t="shared" si="0"/>
        <v>1.24</v>
      </c>
      <c r="H5" s="7">
        <v>1.24</v>
      </c>
      <c r="I5" s="7"/>
    </row>
    <row r="6" ht="32" customHeight="1" spans="1:9">
      <c r="A6" s="7">
        <v>4</v>
      </c>
      <c r="B6" s="10"/>
      <c r="C6" s="9" t="s">
        <v>15</v>
      </c>
      <c r="D6" s="7" t="s">
        <v>12</v>
      </c>
      <c r="E6" s="7">
        <v>0.3</v>
      </c>
      <c r="F6" s="7">
        <v>5</v>
      </c>
      <c r="G6" s="7">
        <f t="shared" si="0"/>
        <v>1.5</v>
      </c>
      <c r="H6" s="7">
        <v>1.5</v>
      </c>
      <c r="I6" s="7"/>
    </row>
    <row r="7" ht="32" customHeight="1" spans="1:9">
      <c r="A7" s="7">
        <v>5</v>
      </c>
      <c r="B7" s="10"/>
      <c r="C7" s="9" t="s">
        <v>16</v>
      </c>
      <c r="D7" s="7" t="s">
        <v>12</v>
      </c>
      <c r="E7" s="7">
        <v>3</v>
      </c>
      <c r="F7" s="7">
        <v>1</v>
      </c>
      <c r="G7" s="7">
        <f t="shared" si="0"/>
        <v>3</v>
      </c>
      <c r="H7" s="7">
        <v>3</v>
      </c>
      <c r="I7" s="7"/>
    </row>
    <row r="8" ht="32" customHeight="1" spans="1:9">
      <c r="A8" s="7">
        <v>6</v>
      </c>
      <c r="B8" s="12"/>
      <c r="C8" s="9" t="s">
        <v>17</v>
      </c>
      <c r="D8" s="7" t="s">
        <v>12</v>
      </c>
      <c r="E8" s="7">
        <v>4</v>
      </c>
      <c r="F8" s="7">
        <v>1</v>
      </c>
      <c r="G8" s="7">
        <f t="shared" si="0"/>
        <v>4</v>
      </c>
      <c r="H8" s="7">
        <v>4</v>
      </c>
      <c r="I8" s="7"/>
    </row>
    <row r="9" ht="32" customHeight="1" spans="1:9">
      <c r="A9" s="7">
        <v>7</v>
      </c>
      <c r="B9" s="8" t="s">
        <v>18</v>
      </c>
      <c r="C9" s="9" t="s">
        <v>19</v>
      </c>
      <c r="D9" s="7" t="s">
        <v>12</v>
      </c>
      <c r="E9" s="7">
        <v>20</v>
      </c>
      <c r="F9" s="7">
        <v>1</v>
      </c>
      <c r="G9" s="7">
        <f t="shared" si="0"/>
        <v>20</v>
      </c>
      <c r="H9" s="7">
        <v>20</v>
      </c>
      <c r="I9" s="7">
        <f>SUM(G9:G13)</f>
        <v>49.1</v>
      </c>
    </row>
    <row r="10" ht="32" customHeight="1" spans="1:9">
      <c r="A10" s="7">
        <v>8</v>
      </c>
      <c r="B10" s="10"/>
      <c r="C10" s="9" t="s">
        <v>20</v>
      </c>
      <c r="D10" s="7" t="s">
        <v>12</v>
      </c>
      <c r="E10" s="7">
        <v>2.5</v>
      </c>
      <c r="F10" s="7">
        <v>2</v>
      </c>
      <c r="G10" s="7">
        <f t="shared" si="0"/>
        <v>5</v>
      </c>
      <c r="H10" s="7">
        <v>5</v>
      </c>
      <c r="I10" s="7"/>
    </row>
    <row r="11" ht="32" customHeight="1" spans="1:9">
      <c r="A11" s="7">
        <v>9</v>
      </c>
      <c r="B11" s="10"/>
      <c r="C11" s="9" t="s">
        <v>21</v>
      </c>
      <c r="D11" s="7" t="s">
        <v>12</v>
      </c>
      <c r="E11" s="7">
        <v>3.5</v>
      </c>
      <c r="F11" s="7">
        <v>2</v>
      </c>
      <c r="G11" s="7">
        <f t="shared" si="0"/>
        <v>7</v>
      </c>
      <c r="H11" s="7">
        <v>7</v>
      </c>
      <c r="I11" s="7"/>
    </row>
    <row r="12" ht="32" customHeight="1" spans="1:9">
      <c r="A12" s="7">
        <v>10</v>
      </c>
      <c r="B12" s="10"/>
      <c r="C12" s="9" t="s">
        <v>22</v>
      </c>
      <c r="D12" s="7" t="s">
        <v>12</v>
      </c>
      <c r="E12" s="7">
        <v>4.8</v>
      </c>
      <c r="F12" s="7">
        <v>2</v>
      </c>
      <c r="G12" s="7">
        <f t="shared" si="0"/>
        <v>9.6</v>
      </c>
      <c r="H12" s="7">
        <f>SUM(G12:G12)</f>
        <v>9.6</v>
      </c>
      <c r="I12" s="7"/>
    </row>
    <row r="13" s="2" customFormat="1" ht="32" customHeight="1" spans="1:9">
      <c r="A13" s="7">
        <v>11</v>
      </c>
      <c r="B13" s="12"/>
      <c r="C13" s="9" t="s">
        <v>23</v>
      </c>
      <c r="D13" s="7" t="s">
        <v>12</v>
      </c>
      <c r="E13" s="7">
        <v>2.5</v>
      </c>
      <c r="F13" s="7">
        <v>3</v>
      </c>
      <c r="G13" s="7">
        <f t="shared" si="0"/>
        <v>7.5</v>
      </c>
      <c r="H13" s="7">
        <v>7.5</v>
      </c>
      <c r="I13" s="7"/>
    </row>
    <row r="14" s="3" customFormat="1" ht="32" customHeight="1" spans="1:9">
      <c r="A14" s="7">
        <v>12</v>
      </c>
      <c r="B14" s="7" t="s">
        <v>24</v>
      </c>
      <c r="C14" s="9" t="s">
        <v>25</v>
      </c>
      <c r="D14" s="7" t="s">
        <v>12</v>
      </c>
      <c r="E14" s="7">
        <v>27</v>
      </c>
      <c r="F14" s="7">
        <v>1</v>
      </c>
      <c r="G14" s="7">
        <v>27</v>
      </c>
      <c r="H14" s="7">
        <v>27</v>
      </c>
      <c r="I14" s="7">
        <f>SUM(G14:G16)</f>
        <v>39.8</v>
      </c>
    </row>
    <row r="15" s="3" customFormat="1" ht="32" customHeight="1" spans="1:9">
      <c r="A15" s="7">
        <v>13</v>
      </c>
      <c r="B15" s="7"/>
      <c r="C15" s="9" t="s">
        <v>26</v>
      </c>
      <c r="D15" s="7" t="s">
        <v>12</v>
      </c>
      <c r="E15" s="7">
        <v>8</v>
      </c>
      <c r="F15" s="7">
        <v>1</v>
      </c>
      <c r="G15" s="7">
        <f>E15*F15</f>
        <v>8</v>
      </c>
      <c r="H15" s="7">
        <f>F15*G15</f>
        <v>8</v>
      </c>
      <c r="I15" s="7"/>
    </row>
    <row r="16" s="3" customFormat="1" ht="32" customHeight="1" spans="1:9">
      <c r="A16" s="7">
        <v>14</v>
      </c>
      <c r="B16" s="7"/>
      <c r="C16" s="9" t="s">
        <v>27</v>
      </c>
      <c r="D16" s="7" t="s">
        <v>12</v>
      </c>
      <c r="E16" s="7">
        <v>4.8</v>
      </c>
      <c r="F16" s="7">
        <v>1</v>
      </c>
      <c r="G16" s="7">
        <f>E16*F16</f>
        <v>4.8</v>
      </c>
      <c r="H16" s="7">
        <f>F16*G16</f>
        <v>4.8</v>
      </c>
      <c r="I16" s="7"/>
    </row>
    <row r="17" s="3" customFormat="1" ht="32" customHeight="1" spans="1:9">
      <c r="A17" s="7">
        <v>15</v>
      </c>
      <c r="B17" s="10" t="s">
        <v>28</v>
      </c>
      <c r="C17" s="9" t="s">
        <v>29</v>
      </c>
      <c r="D17" s="7" t="s">
        <v>12</v>
      </c>
      <c r="E17" s="7">
        <v>30</v>
      </c>
      <c r="F17" s="7">
        <v>1</v>
      </c>
      <c r="G17" s="7">
        <v>30</v>
      </c>
      <c r="H17" s="7">
        <v>30</v>
      </c>
      <c r="I17" s="10">
        <f>SUM(G17:G19)</f>
        <v>38.06</v>
      </c>
    </row>
    <row r="18" s="3" customFormat="1" ht="32" customHeight="1" spans="1:9">
      <c r="A18" s="7">
        <v>16</v>
      </c>
      <c r="B18" s="10"/>
      <c r="C18" s="9" t="s">
        <v>30</v>
      </c>
      <c r="D18" s="7" t="s">
        <v>12</v>
      </c>
      <c r="E18" s="7">
        <v>7.5</v>
      </c>
      <c r="F18" s="7">
        <v>1</v>
      </c>
      <c r="G18" s="7">
        <f>E18*F18</f>
        <v>7.5</v>
      </c>
      <c r="H18" s="7">
        <f>F18*G18</f>
        <v>7.5</v>
      </c>
      <c r="I18" s="10"/>
    </row>
    <row r="19" s="3" customFormat="1" ht="32" customHeight="1" spans="1:9">
      <c r="A19" s="7">
        <v>17</v>
      </c>
      <c r="B19" s="12"/>
      <c r="C19" s="9" t="s">
        <v>31</v>
      </c>
      <c r="D19" s="7" t="s">
        <v>12</v>
      </c>
      <c r="E19" s="7">
        <v>0.28</v>
      </c>
      <c r="F19" s="7">
        <v>2</v>
      </c>
      <c r="G19" s="7">
        <f>E19*F19</f>
        <v>0.56</v>
      </c>
      <c r="H19" s="7">
        <v>0.56</v>
      </c>
      <c r="I19" s="12"/>
    </row>
    <row r="20" s="3" customFormat="1" ht="32" customHeight="1" spans="1:9">
      <c r="A20" s="7">
        <v>18</v>
      </c>
      <c r="B20" s="7" t="s">
        <v>32</v>
      </c>
      <c r="C20" s="9" t="s">
        <v>33</v>
      </c>
      <c r="D20" s="7" t="s">
        <v>12</v>
      </c>
      <c r="E20" s="7">
        <v>0.62</v>
      </c>
      <c r="F20" s="7">
        <v>1</v>
      </c>
      <c r="G20" s="7">
        <f>E20*F20</f>
        <v>0.62</v>
      </c>
      <c r="H20" s="7">
        <f>F20*G20</f>
        <v>0.62</v>
      </c>
      <c r="I20" s="10">
        <f>G20+G21</f>
        <v>1.12</v>
      </c>
    </row>
    <row r="21" s="3" customFormat="1" ht="32" customHeight="1" spans="1:9">
      <c r="A21" s="7">
        <v>19</v>
      </c>
      <c r="B21" s="7"/>
      <c r="C21" s="9" t="s">
        <v>34</v>
      </c>
      <c r="D21" s="7" t="s">
        <v>12</v>
      </c>
      <c r="E21" s="7">
        <v>0.5</v>
      </c>
      <c r="F21" s="7">
        <v>1</v>
      </c>
      <c r="G21" s="7">
        <f>E21*F21</f>
        <v>0.5</v>
      </c>
      <c r="H21" s="7">
        <f>F21*G21</f>
        <v>0.5</v>
      </c>
      <c r="I21" s="12"/>
    </row>
    <row r="22" s="3" customFormat="1" ht="79" customHeight="1" spans="1:9">
      <c r="A22" s="7">
        <v>20</v>
      </c>
      <c r="B22" s="7" t="s">
        <v>35</v>
      </c>
      <c r="C22" s="9" t="s">
        <v>36</v>
      </c>
      <c r="D22" s="7" t="s">
        <v>12</v>
      </c>
      <c r="E22" s="7">
        <v>26</v>
      </c>
      <c r="F22" s="7">
        <v>1</v>
      </c>
      <c r="G22" s="7">
        <f>E22*F22</f>
        <v>26</v>
      </c>
      <c r="H22" s="7">
        <f>F22*G22</f>
        <v>26</v>
      </c>
      <c r="I22" s="12">
        <v>26</v>
      </c>
    </row>
    <row r="23" s="3" customFormat="1" ht="57" customHeight="1" spans="1:9">
      <c r="A23" s="7">
        <v>21</v>
      </c>
      <c r="B23" s="12" t="s">
        <v>37</v>
      </c>
      <c r="C23" s="9" t="s">
        <v>38</v>
      </c>
      <c r="D23" s="7" t="s">
        <v>12</v>
      </c>
      <c r="E23" s="7">
        <v>11</v>
      </c>
      <c r="F23" s="7">
        <v>1</v>
      </c>
      <c r="G23" s="7">
        <f>E23*F23</f>
        <v>11</v>
      </c>
      <c r="H23" s="7">
        <f>F23*G23</f>
        <v>11</v>
      </c>
      <c r="I23" s="12">
        <v>11</v>
      </c>
    </row>
    <row r="24" s="3" customFormat="1" ht="32" customHeight="1" spans="1:9">
      <c r="A24" s="7">
        <v>22</v>
      </c>
      <c r="B24" s="12" t="s">
        <v>39</v>
      </c>
      <c r="C24" s="9" t="s">
        <v>40</v>
      </c>
      <c r="D24" s="7" t="s">
        <v>12</v>
      </c>
      <c r="E24" s="7">
        <v>0.45</v>
      </c>
      <c r="F24" s="7">
        <v>1</v>
      </c>
      <c r="G24" s="7">
        <f>E24*F24</f>
        <v>0.45</v>
      </c>
      <c r="H24" s="7">
        <f>F24*G24</f>
        <v>0.45</v>
      </c>
      <c r="I24" s="12">
        <v>0.45</v>
      </c>
    </row>
    <row r="25" s="3" customFormat="1" ht="54" customHeight="1" spans="1:9">
      <c r="A25" s="7">
        <v>23</v>
      </c>
      <c r="B25" s="12" t="s">
        <v>41</v>
      </c>
      <c r="C25" s="9" t="s">
        <v>42</v>
      </c>
      <c r="D25" s="7" t="s">
        <v>12</v>
      </c>
      <c r="E25" s="7">
        <v>2.101</v>
      </c>
      <c r="F25" s="7">
        <v>2</v>
      </c>
      <c r="G25" s="7">
        <f>E25*F25</f>
        <v>4.202</v>
      </c>
      <c r="H25" s="7">
        <v>4.202</v>
      </c>
      <c r="I25" s="12">
        <v>4.202</v>
      </c>
    </row>
    <row r="26" s="3" customFormat="1" ht="54" customHeight="1" spans="1:9">
      <c r="A26" s="7">
        <v>24</v>
      </c>
      <c r="B26" s="12" t="s">
        <v>43</v>
      </c>
      <c r="C26" s="9" t="s">
        <v>44</v>
      </c>
      <c r="D26" s="7" t="s">
        <v>12</v>
      </c>
      <c r="E26" s="7">
        <v>3.5</v>
      </c>
      <c r="F26" s="7">
        <v>1</v>
      </c>
      <c r="G26" s="7">
        <f>E26*F26</f>
        <v>3.5</v>
      </c>
      <c r="H26" s="7">
        <v>3.5</v>
      </c>
      <c r="I26" s="12">
        <v>3.5</v>
      </c>
    </row>
    <row r="27" ht="32" customHeight="1" spans="1:9">
      <c r="A27" s="13"/>
      <c r="B27" s="14"/>
      <c r="C27" s="14" t="s">
        <v>45</v>
      </c>
      <c r="D27" s="13"/>
      <c r="E27" s="13"/>
      <c r="F27" s="13"/>
      <c r="G27" s="13"/>
      <c r="H27" s="13">
        <f>SUM(H3:H26)</f>
        <v>183.342</v>
      </c>
      <c r="I27" s="13">
        <f>SUM(I3:I26)</f>
        <v>183.342</v>
      </c>
    </row>
    <row r="28" ht="21" customHeight="1" spans="3:9">
      <c r="C28" s="15"/>
      <c r="H28" s="16"/>
      <c r="I28" s="16"/>
    </row>
    <row r="29" customHeight="1" spans="3:9">
      <c r="C29" s="15"/>
      <c r="H29" s="16"/>
      <c r="I29" s="16"/>
    </row>
  </sheetData>
  <mergeCells count="13">
    <mergeCell ref="A1:I1"/>
    <mergeCell ref="B3:B8"/>
    <mergeCell ref="B9:B13"/>
    <mergeCell ref="B14:B16"/>
    <mergeCell ref="B17:B19"/>
    <mergeCell ref="B20:B21"/>
    <mergeCell ref="C28:C29"/>
    <mergeCell ref="I3:I8"/>
    <mergeCell ref="I9:I13"/>
    <mergeCell ref="I14:I16"/>
    <mergeCell ref="I17:I19"/>
    <mergeCell ref="I20:I21"/>
    <mergeCell ref="H28:I29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03" sqref="C103:C107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03" sqref="C103:C107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＆冰川里的火山＆</cp:lastModifiedBy>
  <dcterms:created xsi:type="dcterms:W3CDTF">2020-08-18T01:12:00Z</dcterms:created>
  <dcterms:modified xsi:type="dcterms:W3CDTF">2024-09-05T08:12:27Z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2D49E2AF15E647BD8FB386FEDD444EFB_13</vt:lpwstr>
  </property>
</Properties>
</file>